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5" windowWidth="14805" windowHeight="7050"/>
  </bookViews>
  <sheets>
    <sheet name="Auto" sheetId="1" r:id="rId1"/>
    <sheet name="Hofcontainer" sheetId="2" r:id="rId2"/>
    <sheet name="Tabelle3" sheetId="3" r:id="rId3"/>
  </sheets>
  <definedNames>
    <definedName name="_xlnm.Print_Area" localSheetId="0">Auto!$A$1:$L$55</definedName>
    <definedName name="_xlnm.Print_Titles" localSheetId="0">Auto!$2:$2</definedName>
    <definedName name="_xlnm.Print_Titles" localSheetId="1">Hofcontainer!$1:$1</definedName>
    <definedName name="Kb" localSheetId="0" hidden="1">Auto!$A$2:$N$42</definedName>
    <definedName name="Kb" localSheetId="1" hidden="1">Hofcontainer!$A$1:$M$66</definedName>
  </definedNames>
  <calcPr calcId="145621"/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<sst xmlns="http://schemas.openxmlformats.org/spreadsheetml/2006/main" count="526" uniqueCount="364">
  <si>
    <t>Rasse</t>
  </si>
  <si>
    <t>Name</t>
  </si>
  <si>
    <t>Becher</t>
  </si>
  <si>
    <t>Farbe</t>
  </si>
  <si>
    <t>Abstammung</t>
  </si>
  <si>
    <t>MM</t>
  </si>
  <si>
    <t>Preis</t>
  </si>
  <si>
    <t>ZW Milch</t>
  </si>
  <si>
    <t>ZW Fett</t>
  </si>
  <si>
    <t>ZW Eiweiss %</t>
  </si>
  <si>
    <t>Stärken</t>
  </si>
  <si>
    <t>Schwächen</t>
  </si>
  <si>
    <t>Komission/Hofcontainer</t>
  </si>
  <si>
    <t>Besitzer</t>
  </si>
  <si>
    <t>Red Holstein</t>
  </si>
  <si>
    <t>49.-</t>
  </si>
  <si>
    <t>+0.11</t>
  </si>
  <si>
    <t>rot</t>
  </si>
  <si>
    <t>44.-</t>
  </si>
  <si>
    <t>K</t>
  </si>
  <si>
    <t>+0.06</t>
  </si>
  <si>
    <t>Fleischrassen</t>
  </si>
  <si>
    <t>39.-</t>
  </si>
  <si>
    <t>Holstein</t>
  </si>
  <si>
    <t>blau</t>
  </si>
  <si>
    <t>+0.02</t>
  </si>
  <si>
    <t>orange</t>
  </si>
  <si>
    <t>37.-</t>
  </si>
  <si>
    <t>weiss</t>
  </si>
  <si>
    <t>violett</t>
  </si>
  <si>
    <t>+0.03</t>
  </si>
  <si>
    <t>hellgrün</t>
  </si>
  <si>
    <t>lachs</t>
  </si>
  <si>
    <t>+0.12</t>
  </si>
  <si>
    <t>Jersey</t>
  </si>
  <si>
    <t>-0.15</t>
  </si>
  <si>
    <t>Angus x Limousin</t>
  </si>
  <si>
    <t>18.-</t>
  </si>
  <si>
    <t>Fleckvieh</t>
  </si>
  <si>
    <t>54.-</t>
  </si>
  <si>
    <t>Bleu Blanc Belge</t>
  </si>
  <si>
    <t>29.-</t>
  </si>
  <si>
    <t>16.-</t>
  </si>
  <si>
    <t>-0.02</t>
  </si>
  <si>
    <t>Braunvieh</t>
  </si>
  <si>
    <t>nicht ET</t>
  </si>
  <si>
    <t xml:space="preserve">Norweg. Fleckvieh </t>
  </si>
  <si>
    <t>3.7.</t>
  </si>
  <si>
    <t xml:space="preserve"> gelb</t>
  </si>
  <si>
    <t>KB Liste Auto 1</t>
  </si>
  <si>
    <t>Charly x Cervantes</t>
  </si>
  <si>
    <t>FR021.9805.1029.0</t>
  </si>
  <si>
    <t>Mutterkuh Schweiz, mittelrahmig</t>
  </si>
  <si>
    <t>Oran (Blonde d'Aqu.)</t>
  </si>
  <si>
    <t>32.-</t>
  </si>
  <si>
    <t>+0.09</t>
  </si>
  <si>
    <t>Beckenneigung</t>
  </si>
  <si>
    <t>42.-</t>
  </si>
  <si>
    <t>Tartuff (Eringer)</t>
  </si>
  <si>
    <t>Caribou x Brigand</t>
  </si>
  <si>
    <t>CH120.0745.6393.4</t>
  </si>
  <si>
    <t>WEISS</t>
  </si>
  <si>
    <t>Morgan x Hill</t>
  </si>
  <si>
    <t>US 001.1367.8558.8</t>
  </si>
  <si>
    <t>+117</t>
  </si>
  <si>
    <t>95</t>
  </si>
  <si>
    <t>98</t>
  </si>
  <si>
    <t>CH 120.0266.0711.2</t>
  </si>
  <si>
    <t>President x Gordon</t>
  </si>
  <si>
    <t>+384</t>
  </si>
  <si>
    <t>+0.33</t>
  </si>
  <si>
    <t>Gehalt</t>
  </si>
  <si>
    <t>Simmentaler Mast</t>
  </si>
  <si>
    <t>H.beinwinkelung</t>
  </si>
  <si>
    <t>Bleu Blanc Belge X</t>
  </si>
  <si>
    <t>Artiste</t>
  </si>
  <si>
    <t>Doorman x Alchemy</t>
  </si>
  <si>
    <t>CH 120.1248.0876.3</t>
  </si>
  <si>
    <t>Exterieur, ZZ, NZD, NG 105</t>
  </si>
  <si>
    <t>Habicht</t>
  </si>
  <si>
    <t>Trumpf x Solan</t>
  </si>
  <si>
    <t>CH 120.1116.0713.3</t>
  </si>
  <si>
    <t>ZZ 94, Zitzenlänge</t>
  </si>
  <si>
    <t>1.2.</t>
  </si>
  <si>
    <t>NL 005.7334.1225.1</t>
  </si>
  <si>
    <t>Entitle x Olympian</t>
  </si>
  <si>
    <t>+0.13</t>
  </si>
  <si>
    <t>+0.18</t>
  </si>
  <si>
    <t>Madison-SF</t>
  </si>
  <si>
    <t>Odyssey x Blitz</t>
  </si>
  <si>
    <t>CH 120.1211.7128.0</t>
  </si>
  <si>
    <t>Jim P x Falcon</t>
  </si>
  <si>
    <t>DE 003.4566.9884.6</t>
  </si>
  <si>
    <t>gelb</t>
  </si>
  <si>
    <t>19.-</t>
  </si>
  <si>
    <t>+0.28</t>
  </si>
  <si>
    <t>15.-</t>
  </si>
  <si>
    <t>Samson PP (Si-Mast)</t>
  </si>
  <si>
    <t>DE 009.8782.4344.2</t>
  </si>
  <si>
    <t>Russel (1)</t>
  </si>
  <si>
    <t>Hardy x Odyssey</t>
  </si>
  <si>
    <t>CH120.1377.5167.4</t>
  </si>
  <si>
    <t>CH 900.7100.0000.5</t>
  </si>
  <si>
    <t>Limousin Spermvital</t>
  </si>
  <si>
    <t>82.-</t>
  </si>
  <si>
    <t>Clash-P x Powerball-P</t>
  </si>
  <si>
    <t>IT289.9036.8442.2</t>
  </si>
  <si>
    <t>Apollo x Peter</t>
  </si>
  <si>
    <t>CH 120.1397.6595.2</t>
  </si>
  <si>
    <t>Simmental</t>
  </si>
  <si>
    <t>24.-</t>
  </si>
  <si>
    <t>Mutterkuh Schweiz</t>
  </si>
  <si>
    <t>Narcotic x Nesto</t>
  </si>
  <si>
    <t>CH 120.1347.6648.0</t>
  </si>
  <si>
    <t>+870</t>
  </si>
  <si>
    <t>hellgrün-dick</t>
  </si>
  <si>
    <t>Y-Brasero</t>
  </si>
  <si>
    <t>BE 008.5738.0175.7</t>
  </si>
  <si>
    <t>Lemonhaed Bio</t>
  </si>
  <si>
    <t>3.4.</t>
  </si>
  <si>
    <t>rot, dick</t>
  </si>
  <si>
    <t>Samson x Lemonpie</t>
  </si>
  <si>
    <t>US 001.1866.2185.0</t>
  </si>
  <si>
    <t>Sprunggelenk</t>
  </si>
  <si>
    <t>+0.15</t>
  </si>
  <si>
    <t>DE 003.6094.0067.8</t>
  </si>
  <si>
    <t>Army x High Octane</t>
  </si>
  <si>
    <t>Vio-SF</t>
  </si>
  <si>
    <t>Odel X Odyssey</t>
  </si>
  <si>
    <t>6.4</t>
  </si>
  <si>
    <t>Avance</t>
  </si>
  <si>
    <t>US 031.4302.9864.4</t>
  </si>
  <si>
    <t>Apprentice x Delta</t>
  </si>
  <si>
    <t>Exertieur, Glm, Euter, NG 104, NRR 121</t>
  </si>
  <si>
    <t>Broker-PP</t>
  </si>
  <si>
    <t>Born P x Blue P</t>
  </si>
  <si>
    <t>DE 005.4048.3226.5</t>
  </si>
  <si>
    <t>Helios PP (Charolais)</t>
  </si>
  <si>
    <t>Heros P x Orazio P</t>
  </si>
  <si>
    <t>DE 015.0145.6811.9</t>
  </si>
  <si>
    <t xml:space="preserve">Mystique </t>
  </si>
  <si>
    <t>6.7</t>
  </si>
  <si>
    <t>dunkelgrün</t>
  </si>
  <si>
    <t>Red Holstein Prüfstier</t>
  </si>
  <si>
    <t xml:space="preserve">Simmental </t>
  </si>
  <si>
    <t>Armani-Si</t>
  </si>
  <si>
    <t>Spermvital</t>
  </si>
  <si>
    <t>Musa</t>
  </si>
  <si>
    <t>US 031.4505.5334.1</t>
  </si>
  <si>
    <t>Jedi x Resolve</t>
  </si>
  <si>
    <t>+0.07</t>
  </si>
  <si>
    <t>3.5.</t>
  </si>
  <si>
    <t>72.-</t>
  </si>
  <si>
    <t>Chrome x Torpedo</t>
  </si>
  <si>
    <t>US031.4100.3008.0</t>
  </si>
  <si>
    <t>hellblau</t>
  </si>
  <si>
    <t>79.-</t>
  </si>
  <si>
    <t>Broker-PP-X</t>
  </si>
  <si>
    <t>Mutterkkuh Schweiz</t>
  </si>
  <si>
    <t>Ausdruck, Milchfluss</t>
  </si>
  <si>
    <t>GZW, Euter. NG 105, Fruchtbarkeit 101</t>
  </si>
  <si>
    <t>+413</t>
  </si>
  <si>
    <t>+0.01</t>
  </si>
  <si>
    <t>-234</t>
  </si>
  <si>
    <t>+372</t>
  </si>
  <si>
    <t>+0.25</t>
  </si>
  <si>
    <t>NG 103, Zellzahl, Format, Euter</t>
  </si>
  <si>
    <t>Bemusk., Fruchtbarkeit</t>
  </si>
  <si>
    <t>+478</t>
  </si>
  <si>
    <t>+0.3</t>
  </si>
  <si>
    <t>NG 117, Melkbarkeit, Euter</t>
  </si>
  <si>
    <t>+115</t>
  </si>
  <si>
    <t>+0.20</t>
  </si>
  <si>
    <t>Nutzungsdauer, NG 109, Euter</t>
  </si>
  <si>
    <t>Fruchtbarkeit</t>
  </si>
  <si>
    <t>Mischsperma aus 4 Stieren; Mutterkuh CH</t>
  </si>
  <si>
    <t>homozygot hornlos, Mutterkuh CH</t>
  </si>
  <si>
    <t>Mutterkuh Schweiz, homozygot hornlos</t>
  </si>
  <si>
    <t>gute Fruchtbarkeit, Mutterkuh CH</t>
  </si>
  <si>
    <t>Spermvital, Mutterkuh CH, leichtkalbig</t>
  </si>
  <si>
    <t>+1593</t>
  </si>
  <si>
    <t>Nutzungsdauer, Fruchtbarkeit, NG 109, Euter</t>
  </si>
  <si>
    <t>+1067</t>
  </si>
  <si>
    <t>+0.66</t>
  </si>
  <si>
    <t>+0.29</t>
  </si>
  <si>
    <t>ZZ, Nutzungsdauer, Fruchtb., Geburtsverlauf</t>
  </si>
  <si>
    <t>Hinterbeinwinkelung</t>
  </si>
  <si>
    <t>+787</t>
  </si>
  <si>
    <t>Milchfluss</t>
  </si>
  <si>
    <t>+710</t>
  </si>
  <si>
    <t>Exterieur, ZZ, NZD, NG 112</t>
  </si>
  <si>
    <t>+1831</t>
  </si>
  <si>
    <t>+590</t>
  </si>
  <si>
    <t>-0.08</t>
  </si>
  <si>
    <t>lebend geborene Töchter</t>
  </si>
  <si>
    <t>+1459</t>
  </si>
  <si>
    <t>+0.39</t>
  </si>
  <si>
    <t>NG 102, Fruchtbarkeit 102, Nutzungsdauer, ZZ</t>
  </si>
  <si>
    <t>Tom-SF</t>
  </si>
  <si>
    <t>CH 120.1453.0429.9</t>
  </si>
  <si>
    <t>Tornado x Kilian</t>
  </si>
  <si>
    <t>+526</t>
  </si>
  <si>
    <t>0.02</t>
  </si>
  <si>
    <t>0.07</t>
  </si>
  <si>
    <t>Normalgeb. Töchter, Fruchtbarkeit</t>
  </si>
  <si>
    <t>NG 98, Euter</t>
  </si>
  <si>
    <t>69.-</t>
  </si>
  <si>
    <t>X-Vio-SF</t>
  </si>
  <si>
    <t>CH120.1360.7808.6</t>
  </si>
  <si>
    <t>grell orange</t>
  </si>
  <si>
    <t>Montbeliard</t>
  </si>
  <si>
    <t>Versace (1) Brown Swiss</t>
  </si>
  <si>
    <t>Zellzahl, NG 101, nicht ET</t>
  </si>
  <si>
    <t>Junior PP (Charolais) auslaufen</t>
  </si>
  <si>
    <t>RIO x KASTOR</t>
  </si>
  <si>
    <t>CH120.1156.0929.4</t>
  </si>
  <si>
    <t>+772</t>
  </si>
  <si>
    <t>-0.11</t>
  </si>
  <si>
    <t>Nutzungsdauer, Fomat</t>
  </si>
  <si>
    <t>NG93</t>
  </si>
  <si>
    <t>Juventus (Brown Swiss)</t>
  </si>
  <si>
    <t>CANYON x ARROW</t>
  </si>
  <si>
    <t>CH120.1484.6625.3</t>
  </si>
  <si>
    <t>+880</t>
  </si>
  <si>
    <t>-0.03</t>
  </si>
  <si>
    <t>+0.08</t>
  </si>
  <si>
    <t>Nutzungsdauer, Fruchtbarkeit, NG 109</t>
  </si>
  <si>
    <t>Sprunggelenkwinkel</t>
  </si>
  <si>
    <t xml:space="preserve">Harlei (Original Braun) </t>
  </si>
  <si>
    <t>Narson (Brown Swiss) (1 Dose)</t>
  </si>
  <si>
    <t>S-Rubin</t>
  </si>
  <si>
    <t>45.-</t>
  </si>
  <si>
    <t>CH 120.1159.2550.9</t>
  </si>
  <si>
    <t>57.-</t>
  </si>
  <si>
    <t>X-Artiste</t>
  </si>
  <si>
    <t>X-Dragon-P</t>
  </si>
  <si>
    <t>Normalgeburten, nicht auf Rinder</t>
  </si>
  <si>
    <t>S-Aland</t>
  </si>
  <si>
    <t>1.6</t>
  </si>
  <si>
    <t>NO 000.0001.2139.8</t>
  </si>
  <si>
    <t>34.-</t>
  </si>
  <si>
    <t>Lavaz</t>
  </si>
  <si>
    <t>beige</t>
  </si>
  <si>
    <t>Brisago x Leni</t>
  </si>
  <si>
    <t>CH 120.1460.1031.1</t>
  </si>
  <si>
    <t xml:space="preserve">+ 307 </t>
  </si>
  <si>
    <t>Persistenz</t>
  </si>
  <si>
    <t>Agholt x 0427</t>
  </si>
  <si>
    <t>Boeing</t>
  </si>
  <si>
    <t>Webster x Jedi</t>
  </si>
  <si>
    <t>US 001.4476.3663.0</t>
  </si>
  <si>
    <t>+443</t>
  </si>
  <si>
    <t>+1426</t>
  </si>
  <si>
    <t>+0.50</t>
  </si>
  <si>
    <t>+0.17</t>
  </si>
  <si>
    <t>ZZ, NZD, Fruchtbarkeit, NG 112</t>
  </si>
  <si>
    <t>hellgrün dick</t>
  </si>
  <si>
    <t>+0.5</t>
  </si>
  <si>
    <t>rosa</t>
  </si>
  <si>
    <t>Goal 8</t>
  </si>
  <si>
    <t>Olymp</t>
  </si>
  <si>
    <t>6.3</t>
  </si>
  <si>
    <t>Aslan X Hollywood</t>
  </si>
  <si>
    <t>CH120.1550.0435.6</t>
  </si>
  <si>
    <t>Nutzungsdauer, Fleischigkeit</t>
  </si>
  <si>
    <t>NG, Fruchtbarkeit</t>
  </si>
  <si>
    <t>Extérieur, Euter</t>
  </si>
  <si>
    <t>4-6</t>
  </si>
  <si>
    <t>grau</t>
  </si>
  <si>
    <t>Avance X Leonie Z-PP</t>
  </si>
  <si>
    <t>CH 120.1522.7740.1</t>
  </si>
  <si>
    <t>+1032</t>
  </si>
  <si>
    <t>+0.35</t>
  </si>
  <si>
    <t>+0.21</t>
  </si>
  <si>
    <t>ZZ, Nutzungsdauer, Fruchtbarkeit</t>
  </si>
  <si>
    <t>H.beinwinkelung, Futtereffizienz</t>
  </si>
  <si>
    <t>Gandalf-P (Piemonteser)</t>
  </si>
  <si>
    <t>5.7</t>
  </si>
  <si>
    <t>Grande P x Cedro</t>
  </si>
  <si>
    <t>DE 006.6543.0573.8</t>
  </si>
  <si>
    <t xml:space="preserve"> CA 000.0007.2366.3</t>
  </si>
  <si>
    <t>Kurze Trächtigkeitsdauer</t>
  </si>
  <si>
    <t>Ronald X Monique-P</t>
  </si>
  <si>
    <t>US 032.0159.8569.0</t>
  </si>
  <si>
    <t>+1724</t>
  </si>
  <si>
    <t>Nutzungsdauer, Euter/ZZ, Persistenz, FB</t>
  </si>
  <si>
    <t>Futtereffizienz, Becken, H.Beinwi.</t>
  </si>
  <si>
    <t>X-Marcello</t>
  </si>
  <si>
    <t>NacashxMabel</t>
  </si>
  <si>
    <t>NL 006.8860.1001.1</t>
  </si>
  <si>
    <t>+1052</t>
  </si>
  <si>
    <t>+0.65</t>
  </si>
  <si>
    <t>+0.43</t>
  </si>
  <si>
    <t>Nutzungsdauer, Fruchtbarkeit, NG112</t>
  </si>
  <si>
    <t>14.-</t>
  </si>
  <si>
    <t>Marlos, Angus</t>
  </si>
  <si>
    <t>MALTA x TIME ON</t>
  </si>
  <si>
    <t>DE 005.4016.0696.8</t>
  </si>
  <si>
    <t>Mahdu-PP x Rodrigo-PP</t>
  </si>
  <si>
    <t>DE 003.6134.4749.2</t>
  </si>
  <si>
    <t>Manday-PP (Li)</t>
  </si>
  <si>
    <t>X-Downtown</t>
  </si>
  <si>
    <t>Applejack X Connection</t>
  </si>
  <si>
    <t>CA 001.2007.6424.1</t>
  </si>
  <si>
    <t>X-Candyman ET (!) (auslaufen)</t>
  </si>
  <si>
    <t>Hektor-HO-PP</t>
  </si>
  <si>
    <t>Hulk-P x Board</t>
  </si>
  <si>
    <t>ZZ Nutzungsaduer, Geburtsverlauf Töchter</t>
  </si>
  <si>
    <t xml:space="preserve"> DE 007.7090.3899.1</t>
  </si>
  <si>
    <t>+1556</t>
  </si>
  <si>
    <t>+0.30</t>
  </si>
  <si>
    <t>Felckvieh</t>
  </si>
  <si>
    <t>74.-</t>
  </si>
  <si>
    <t>Obama-P-X</t>
  </si>
  <si>
    <t>6.5</t>
  </si>
  <si>
    <t>CH 120.1421.3339.7</t>
  </si>
  <si>
    <t>Hardy-P X Absolute</t>
  </si>
  <si>
    <t>+615</t>
  </si>
  <si>
    <t>Euter, Nutzungsdauer</t>
  </si>
  <si>
    <t>ZZ 90, Bemuskelung, Persistenz</t>
  </si>
  <si>
    <t>nicht ET, 1997 Royal Winter Fair Champion :-)</t>
  </si>
  <si>
    <t>Bio, Beckenbreite, ZZ</t>
  </si>
  <si>
    <t>Mortimerx Impex</t>
  </si>
  <si>
    <t>FR 025.4468.1858.6</t>
  </si>
  <si>
    <t>Pecorino</t>
  </si>
  <si>
    <t>Bull-P</t>
  </si>
  <si>
    <t xml:space="preserve"> AT 009.0805.9329.5</t>
  </si>
  <si>
    <t>Leichte Kälber</t>
  </si>
  <si>
    <t>Android</t>
  </si>
  <si>
    <t>PatxBrekem</t>
  </si>
  <si>
    <t>CH 120.1300.6523.5</t>
  </si>
  <si>
    <t>+1164</t>
  </si>
  <si>
    <t>+0.2</t>
  </si>
  <si>
    <t>Fruchtbarkiet 118, Nutzungsdauer, NG 109</t>
  </si>
  <si>
    <t>Aladdin (auslaufen)</t>
  </si>
  <si>
    <t>NG116, Fruchtbarkeit 110 ,Euter,  ZZ, Nutzung</t>
  </si>
  <si>
    <t>Perlo</t>
  </si>
  <si>
    <t>Hotspot-P x Hulk-P</t>
  </si>
  <si>
    <t>CH 120.1566.0324.4</t>
  </si>
  <si>
    <t>+1224</t>
  </si>
  <si>
    <t>Euter, Zellzahl, Fruchtbarkeit</t>
  </si>
  <si>
    <t>Dehorner-P (auslaufen)</t>
  </si>
  <si>
    <t>Lipton Z-P (1 Dose)</t>
  </si>
  <si>
    <t>Avatar (auslaufen)</t>
  </si>
  <si>
    <t>Flight</t>
  </si>
  <si>
    <t>NL 005.9712.0035.1</t>
  </si>
  <si>
    <t>+1229</t>
  </si>
  <si>
    <t>+0.34</t>
  </si>
  <si>
    <t>Rubels x Poppe Born-P</t>
  </si>
  <si>
    <t>Körpertiefe</t>
  </si>
  <si>
    <t>Euteranlage, Eutergesundheit, Nutzungsdauer</t>
  </si>
  <si>
    <t>Olymp-X</t>
  </si>
  <si>
    <t>6.2</t>
  </si>
  <si>
    <t>+855</t>
  </si>
  <si>
    <t>-0.18</t>
  </si>
  <si>
    <t>+0.0</t>
  </si>
  <si>
    <t>McDonald-P-X</t>
  </si>
  <si>
    <t>Fleckvieh Prüfstier</t>
  </si>
  <si>
    <t>Swissair</t>
  </si>
  <si>
    <t>6.1</t>
  </si>
  <si>
    <t>Flims x Hardy</t>
  </si>
  <si>
    <t>CH120.1626.7470.2</t>
  </si>
  <si>
    <t>318</t>
  </si>
  <si>
    <t>Euter, Nuzungsdauer, Melkbarkeit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</si>
</sst>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DB943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FDB94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0" xfId="1" applyNumberFormat="1" applyFont="1" applyAlignment="1">
      <alignment wrapText="1"/>
    </xf>
    <xf numFmtId="0" fontId="5" fillId="2" borderId="1" xfId="0" applyFont="1" applyFill="1" applyBorder="1" applyAlignment="1">
      <alignment wrapText="1"/>
    </xf>
    <xf numFmtId="0" fontId="6" fillId="3" borderId="6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2" borderId="6" xfId="0" applyFont="1" applyFill="1" applyBorder="1"/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9" fontId="5" fillId="3" borderId="1" xfId="0" applyNumberFormat="1" applyFont="1" applyFill="1" applyBorder="1" applyAlignment="1">
      <alignment horizontal="left" wrapText="1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left" wrapText="1"/>
    </xf>
    <xf numFmtId="0" fontId="5" fillId="3" borderId="1" xfId="0" applyFont="1" applyFill="1" applyBorder="1"/>
    <xf numFmtId="49" fontId="5" fillId="3" borderId="8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5" fillId="0" borderId="6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5" fillId="0" borderId="10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0" fontId="7" fillId="0" borderId="1" xfId="2" applyFont="1" applyFill="1" applyBorder="1"/>
    <xf numFmtId="0" fontId="5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9" fillId="0" borderId="1" xfId="2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49" fontId="5" fillId="0" borderId="8" xfId="0" applyNumberFormat="1" applyFont="1" applyFill="1" applyBorder="1" applyAlignment="1">
      <alignment wrapText="1"/>
    </xf>
    <xf numFmtId="49" fontId="5" fillId="0" borderId="1" xfId="0" applyNumberFormat="1" applyFont="1" applyFill="1" applyBorder="1"/>
    <xf numFmtId="0" fontId="5" fillId="0" borderId="1" xfId="2" applyFont="1" applyFill="1" applyBorder="1"/>
    <xf numFmtId="49" fontId="5" fillId="0" borderId="1" xfId="0" applyNumberFormat="1" applyFont="1" applyFill="1" applyBorder="1" applyAlignment="1"/>
    <xf numFmtId="0" fontId="5" fillId="0" borderId="4" xfId="0" applyFont="1" applyFill="1" applyBorder="1"/>
    <xf numFmtId="0" fontId="5" fillId="3" borderId="6" xfId="0" applyFont="1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7" fillId="0" borderId="1" xfId="2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wrapText="1"/>
    </xf>
    <xf numFmtId="0" fontId="3" fillId="0" borderId="13" xfId="0" applyFont="1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4" xfId="0" applyBorder="1"/>
    <xf numFmtId="49" fontId="0" fillId="0" borderId="14" xfId="0" applyNumberFormat="1" applyBorder="1" applyAlignment="1">
      <alignment wrapText="1"/>
    </xf>
    <xf numFmtId="0" fontId="5" fillId="0" borderId="0" xfId="0" applyFont="1" applyFill="1" applyBorder="1"/>
    <xf numFmtId="0" fontId="5" fillId="2" borderId="16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left" wrapText="1"/>
    </xf>
    <xf numFmtId="0" fontId="5" fillId="2" borderId="16" xfId="0" applyFont="1" applyFill="1" applyBorder="1"/>
    <xf numFmtId="49" fontId="5" fillId="2" borderId="16" xfId="0" applyNumberFormat="1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5" fillId="0" borderId="0" xfId="0" applyFont="1"/>
    <xf numFmtId="0" fontId="6" fillId="3" borderId="18" xfId="0" applyFont="1" applyFill="1" applyBorder="1"/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2" fillId="2" borderId="0" xfId="0" applyFont="1" applyFill="1"/>
    <xf numFmtId="0" fontId="5" fillId="2" borderId="5" xfId="0" applyFont="1" applyFill="1" applyBorder="1" applyAlignment="1">
      <alignment wrapText="1"/>
    </xf>
    <xf numFmtId="49" fontId="5" fillId="3" borderId="6" xfId="0" applyNumberFormat="1" applyFont="1" applyFill="1" applyBorder="1"/>
    <xf numFmtId="0" fontId="6" fillId="4" borderId="6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wrapText="1"/>
    </xf>
    <xf numFmtId="49" fontId="5" fillId="4" borderId="1" xfId="0" applyNumberFormat="1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7" fillId="0" borderId="1" xfId="2" applyFont="1" applyFill="1" applyBorder="1" applyAlignment="1">
      <alignment horizontal="left" vertical="center" wrapText="1"/>
    </xf>
    <xf numFmtId="0" fontId="5" fillId="0" borderId="1" xfId="0" applyFont="1" applyBorder="1"/>
    <xf numFmtId="14" fontId="0" fillId="0" borderId="4" xfId="0" applyNumberFormat="1" applyBorder="1" applyAlignment="1">
      <alignment wrapText="1"/>
    </xf>
    <xf numFmtId="0" fontId="5" fillId="0" borderId="9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wrapText="1"/>
    </xf>
    <xf numFmtId="49" fontId="5" fillId="5" borderId="10" xfId="0" applyNumberFormat="1" applyFont="1" applyFill="1" applyBorder="1" applyAlignment="1">
      <alignment horizontal="left" wrapText="1"/>
    </xf>
    <xf numFmtId="0" fontId="5" fillId="5" borderId="11" xfId="0" applyFont="1" applyFill="1" applyBorder="1" applyAlignment="1">
      <alignment wrapText="1"/>
    </xf>
    <xf numFmtId="49" fontId="5" fillId="5" borderId="10" xfId="0" applyNumberFormat="1" applyFont="1" applyFill="1" applyBorder="1" applyAlignment="1">
      <alignment horizontal="left" vertical="center" wrapText="1"/>
    </xf>
    <xf numFmtId="49" fontId="5" fillId="5" borderId="10" xfId="0" applyNumberFormat="1" applyFont="1" applyFill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6" fillId="5" borderId="6" xfId="0" applyFont="1" applyFill="1" applyBorder="1"/>
    <xf numFmtId="0" fontId="5" fillId="2" borderId="15" xfId="0" applyFont="1" applyFill="1" applyBorder="1"/>
    <xf numFmtId="0" fontId="12" fillId="2" borderId="1" xfId="0" applyFont="1" applyFill="1" applyBorder="1" applyAlignment="1">
      <alignment wrapText="1"/>
    </xf>
    <xf numFmtId="0" fontId="13" fillId="0" borderId="1" xfId="2" applyFont="1" applyFill="1" applyBorder="1" applyAlignment="1">
      <alignment horizontal="left" vertical="center" wrapText="1"/>
    </xf>
    <xf numFmtId="0" fontId="0" fillId="0" borderId="14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49" fontId="5" fillId="0" borderId="0" xfId="0" applyNumberFormat="1" applyFont="1" applyFill="1" applyBorder="1"/>
    <xf numFmtId="0" fontId="5" fillId="5" borderId="1" xfId="0" applyFont="1" applyFill="1" applyBorder="1"/>
    <xf numFmtId="0" fontId="7" fillId="0" borderId="0" xfId="0" applyFont="1"/>
    <xf numFmtId="49" fontId="5" fillId="0" borderId="1" xfId="0" applyNumberFormat="1" applyFont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wrapText="1"/>
    </xf>
    <xf numFmtId="0" fontId="7" fillId="5" borderId="9" xfId="2" applyFont="1" applyFill="1" applyBorder="1"/>
    <xf numFmtId="49" fontId="5" fillId="5" borderId="1" xfId="0" applyNumberFormat="1" applyFont="1" applyFill="1" applyBorder="1"/>
    <xf numFmtId="49" fontId="5" fillId="5" borderId="8" xfId="0" applyNumberFormat="1" applyFont="1" applyFill="1" applyBorder="1" applyAlignment="1">
      <alignment horizontal="left"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/>
    <xf numFmtId="0" fontId="11" fillId="0" borderId="0" xfId="0" applyFont="1" applyAlignment="1">
      <alignment vertical="center" wrapText="1"/>
    </xf>
    <xf numFmtId="0" fontId="4" fillId="0" borderId="0" xfId="2" applyAlignment="1">
      <alignment vertical="center" wrapText="1"/>
    </xf>
  </cellXfs>
  <cellStyles count="3">
    <cellStyle name="Hyperlink" xfId="2" builtinId="8"/>
    <cellStyle name="Komma" xfId="1" builtinId="3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efnet.ch/BeefNet/anis/10075962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tabSelected="1" topLeftCell="A31" zoomScaleNormal="100" zoomScaleSheetLayoutView="100" workbookViewId="0">
      <selection activeCell="A15" sqref="A15:XFD15"/>
    </sheetView>
  </sheetViews>
  <sheetFormatPr baseColWidth="10" defaultColWidth="9.140625" defaultRowHeight="15" x14ac:dyDescent="0.25"/>
  <cols>
    <col min="1" max="1" width="21.28515625" bestFit="1" customWidth="1"/>
    <col min="2" max="2" width="11" style="1" customWidth="1"/>
    <col min="3" max="3" width="25.85546875" style="1" customWidth="1"/>
    <col min="4" max="4" width="7.85546875" style="3" customWidth="1"/>
    <col min="5" max="5" width="11.28515625" customWidth="1"/>
    <col min="6" max="6" width="24.5703125" style="1" customWidth="1"/>
    <col min="7" max="7" width="21.85546875" style="112" customWidth="1"/>
    <col min="8" max="8" width="11.7109375" style="4" bestFit="1" customWidth="1"/>
    <col min="10" max="10" width="7.28515625" style="1" customWidth="1"/>
    <col min="11" max="11" width="38.140625" style="1" customWidth="1"/>
    <col min="12" max="12" width="27.7109375" style="1" customWidth="1"/>
    <col min="13" max="13" width="31.42578125" style="1" hidden="1" customWidth="1"/>
    <col min="14" max="14" width="20" style="1" hidden="1" customWidth="1"/>
    <col min="15" max="15" width="6.7109375" style="1" hidden="1" customWidth="1"/>
    <col min="16" max="16" width="18.7109375" style="1" bestFit="1" customWidth="1"/>
  </cols>
  <sheetData>
    <row r="1" spans="1:14" ht="29.25" customHeight="1" x14ac:dyDescent="0.4">
      <c r="A1" s="61" t="s">
        <v>49</v>
      </c>
      <c r="B1" s="62"/>
      <c r="C1" s="62"/>
      <c r="D1" s="63"/>
      <c r="E1" s="64"/>
      <c r="F1" s="62"/>
      <c r="G1" s="109"/>
      <c r="H1" s="65"/>
      <c r="I1" s="64"/>
      <c r="J1" s="62"/>
      <c r="K1" s="62"/>
      <c r="L1" s="95">
        <f ca="1">TODAY()</f>
        <v>44768</v>
      </c>
    </row>
    <row r="2" spans="1:14" s="35" customFormat="1" ht="27.75" customHeight="1" x14ac:dyDescent="0.25">
      <c r="A2" s="31" t="s">
        <v>0</v>
      </c>
      <c r="B2" s="24" t="s">
        <v>6</v>
      </c>
      <c r="C2" s="24" t="s">
        <v>1</v>
      </c>
      <c r="D2" s="32" t="s">
        <v>2</v>
      </c>
      <c r="E2" s="24" t="s">
        <v>3</v>
      </c>
      <c r="F2" s="24" t="s">
        <v>4</v>
      </c>
      <c r="G2" s="24" t="s">
        <v>5</v>
      </c>
      <c r="H2" s="33" t="s">
        <v>7</v>
      </c>
      <c r="I2" s="24" t="s">
        <v>8</v>
      </c>
      <c r="J2" s="24" t="s">
        <v>9</v>
      </c>
      <c r="K2" s="24" t="s">
        <v>10</v>
      </c>
      <c r="L2" s="34" t="s">
        <v>11</v>
      </c>
      <c r="M2" s="35" t="s">
        <v>12</v>
      </c>
      <c r="N2" s="35" t="s">
        <v>13</v>
      </c>
    </row>
    <row r="3" spans="1:14" s="37" customFormat="1" x14ac:dyDescent="0.25">
      <c r="A3" s="78" t="s">
        <v>44</v>
      </c>
      <c r="B3" s="79" t="s">
        <v>22</v>
      </c>
      <c r="C3" s="79" t="s">
        <v>228</v>
      </c>
      <c r="D3" s="80">
        <v>1.4</v>
      </c>
      <c r="E3" s="79" t="s">
        <v>26</v>
      </c>
      <c r="F3" s="79" t="s">
        <v>214</v>
      </c>
      <c r="G3" s="79" t="s">
        <v>215</v>
      </c>
      <c r="H3" s="60" t="s">
        <v>216</v>
      </c>
      <c r="I3" s="81" t="s">
        <v>43</v>
      </c>
      <c r="J3" s="81" t="s">
        <v>217</v>
      </c>
      <c r="K3" s="79" t="s">
        <v>218</v>
      </c>
      <c r="L3" s="82" t="s">
        <v>219</v>
      </c>
      <c r="M3" s="36"/>
      <c r="N3" s="36"/>
    </row>
    <row r="4" spans="1:14" s="37" customFormat="1" x14ac:dyDescent="0.25">
      <c r="A4" s="47" t="s">
        <v>44</v>
      </c>
      <c r="B4" s="26" t="s">
        <v>22</v>
      </c>
      <c r="C4" s="26" t="s">
        <v>220</v>
      </c>
      <c r="D4" s="27">
        <v>3.2</v>
      </c>
      <c r="E4" s="26" t="s">
        <v>24</v>
      </c>
      <c r="F4" s="26" t="s">
        <v>221</v>
      </c>
      <c r="G4" s="26" t="s">
        <v>222</v>
      </c>
      <c r="H4" s="29" t="s">
        <v>223</v>
      </c>
      <c r="I4" s="29" t="s">
        <v>224</v>
      </c>
      <c r="J4" s="29" t="s">
        <v>225</v>
      </c>
      <c r="K4" s="26" t="s">
        <v>226</v>
      </c>
      <c r="L4" s="26" t="s">
        <v>227</v>
      </c>
      <c r="M4" s="36"/>
      <c r="N4" s="36"/>
    </row>
    <row r="5" spans="1:14" s="37" customFormat="1" x14ac:dyDescent="0.25">
      <c r="A5" s="25" t="s">
        <v>44</v>
      </c>
      <c r="B5" s="26" t="s">
        <v>22</v>
      </c>
      <c r="C5" s="24" t="s">
        <v>229</v>
      </c>
      <c r="D5" s="27">
        <v>3.3</v>
      </c>
      <c r="E5" s="26" t="s">
        <v>31</v>
      </c>
      <c r="F5" s="26" t="s">
        <v>112</v>
      </c>
      <c r="G5" s="29" t="s">
        <v>113</v>
      </c>
      <c r="H5" s="113" t="s">
        <v>114</v>
      </c>
      <c r="I5" s="29" t="s">
        <v>35</v>
      </c>
      <c r="J5" s="29" t="s">
        <v>16</v>
      </c>
      <c r="K5" s="26" t="s">
        <v>212</v>
      </c>
      <c r="L5" s="30"/>
      <c r="M5" s="36"/>
      <c r="N5" s="36"/>
    </row>
    <row r="6" spans="1:14" s="37" customFormat="1" ht="15.75" thickBot="1" x14ac:dyDescent="0.3">
      <c r="A6" s="106" t="s">
        <v>44</v>
      </c>
      <c r="B6" s="67" t="s">
        <v>54</v>
      </c>
      <c r="C6" s="68" t="s">
        <v>211</v>
      </c>
      <c r="D6" s="69">
        <v>3.2</v>
      </c>
      <c r="E6" s="67" t="s">
        <v>32</v>
      </c>
      <c r="F6" s="67" t="s">
        <v>68</v>
      </c>
      <c r="G6" s="70" t="s">
        <v>67</v>
      </c>
      <c r="H6" s="71" t="s">
        <v>69</v>
      </c>
      <c r="I6" s="71" t="s">
        <v>25</v>
      </c>
      <c r="J6" s="71" t="s">
        <v>70</v>
      </c>
      <c r="K6" s="67" t="s">
        <v>71</v>
      </c>
      <c r="L6" s="72"/>
      <c r="M6" s="36"/>
      <c r="N6" s="36"/>
    </row>
    <row r="7" spans="1:14" s="37" customFormat="1" ht="15" customHeight="1" x14ac:dyDescent="0.25">
      <c r="A7" s="7" t="s">
        <v>38</v>
      </c>
      <c r="B7" s="8" t="s">
        <v>54</v>
      </c>
      <c r="C7" s="8" t="s">
        <v>88</v>
      </c>
      <c r="D7" s="9">
        <v>6.5</v>
      </c>
      <c r="E7" s="8" t="s">
        <v>28</v>
      </c>
      <c r="F7" s="8" t="s">
        <v>89</v>
      </c>
      <c r="G7" s="8" t="s">
        <v>90</v>
      </c>
      <c r="H7" s="10" t="s">
        <v>164</v>
      </c>
      <c r="I7" s="10" t="s">
        <v>165</v>
      </c>
      <c r="J7" s="10" t="s">
        <v>95</v>
      </c>
      <c r="K7" s="8" t="s">
        <v>166</v>
      </c>
      <c r="L7" s="11" t="s">
        <v>167</v>
      </c>
      <c r="M7" s="36"/>
      <c r="N7" s="36"/>
    </row>
    <row r="8" spans="1:14" s="37" customFormat="1" ht="15" customHeight="1" x14ac:dyDescent="0.25">
      <c r="A8" s="25" t="s">
        <v>38</v>
      </c>
      <c r="B8" s="38" t="s">
        <v>54</v>
      </c>
      <c r="C8" s="26" t="s">
        <v>140</v>
      </c>
      <c r="D8" s="39" t="s">
        <v>141</v>
      </c>
      <c r="E8" s="26" t="s">
        <v>31</v>
      </c>
      <c r="F8" s="26" t="s">
        <v>100</v>
      </c>
      <c r="G8" s="108" t="s">
        <v>101</v>
      </c>
      <c r="H8" s="97" t="s">
        <v>168</v>
      </c>
      <c r="I8" s="29" t="s">
        <v>16</v>
      </c>
      <c r="J8" s="29" t="s">
        <v>169</v>
      </c>
      <c r="K8" s="26" t="s">
        <v>170</v>
      </c>
      <c r="L8" s="30" t="s">
        <v>167</v>
      </c>
      <c r="M8" s="36"/>
      <c r="N8" s="36"/>
    </row>
    <row r="9" spans="1:14" s="37" customFormat="1" ht="15" customHeight="1" x14ac:dyDescent="0.25">
      <c r="A9" s="25" t="s">
        <v>311</v>
      </c>
      <c r="B9" s="38" t="s">
        <v>312</v>
      </c>
      <c r="C9" s="26" t="s">
        <v>313</v>
      </c>
      <c r="D9" s="39" t="s">
        <v>314</v>
      </c>
      <c r="E9" s="26" t="s">
        <v>17</v>
      </c>
      <c r="F9" s="26" t="s">
        <v>316</v>
      </c>
      <c r="G9" s="108" t="s">
        <v>315</v>
      </c>
      <c r="H9" s="97" t="s">
        <v>317</v>
      </c>
      <c r="I9" s="29" t="s">
        <v>87</v>
      </c>
      <c r="J9" s="29" t="s">
        <v>172</v>
      </c>
      <c r="K9" s="26" t="s">
        <v>318</v>
      </c>
      <c r="L9" s="30" t="s">
        <v>319</v>
      </c>
      <c r="M9" s="36"/>
      <c r="N9" s="36"/>
    </row>
    <row r="10" spans="1:14" s="37" customFormat="1" ht="15" customHeight="1" x14ac:dyDescent="0.25">
      <c r="A10" s="25" t="s">
        <v>38</v>
      </c>
      <c r="B10" s="26" t="s">
        <v>22</v>
      </c>
      <c r="C10" s="26" t="s">
        <v>198</v>
      </c>
      <c r="D10" s="27">
        <v>6.6</v>
      </c>
      <c r="E10" s="26" t="s">
        <v>29</v>
      </c>
      <c r="F10" s="26" t="s">
        <v>200</v>
      </c>
      <c r="G10" s="47" t="s">
        <v>199</v>
      </c>
      <c r="H10" s="39" t="s">
        <v>201</v>
      </c>
      <c r="I10" s="39" t="s">
        <v>202</v>
      </c>
      <c r="J10" s="29" t="s">
        <v>203</v>
      </c>
      <c r="K10" s="26" t="s">
        <v>205</v>
      </c>
      <c r="L10" s="30" t="s">
        <v>204</v>
      </c>
      <c r="M10" s="36"/>
      <c r="N10" s="36"/>
    </row>
    <row r="11" spans="1:14" s="37" customFormat="1" x14ac:dyDescent="0.25">
      <c r="A11" s="25" t="s">
        <v>38</v>
      </c>
      <c r="B11" s="38" t="s">
        <v>54</v>
      </c>
      <c r="C11" s="26" t="s">
        <v>127</v>
      </c>
      <c r="D11" s="39" t="s">
        <v>129</v>
      </c>
      <c r="E11" s="26" t="s">
        <v>93</v>
      </c>
      <c r="F11" s="26" t="s">
        <v>128</v>
      </c>
      <c r="G11" s="93" t="s">
        <v>208</v>
      </c>
      <c r="H11" s="97" t="s">
        <v>171</v>
      </c>
      <c r="I11" s="29" t="s">
        <v>86</v>
      </c>
      <c r="J11" s="73" t="s">
        <v>172</v>
      </c>
      <c r="K11" s="74" t="s">
        <v>173</v>
      </c>
      <c r="L11" s="41" t="s">
        <v>174</v>
      </c>
      <c r="M11" s="36"/>
      <c r="N11" s="36"/>
    </row>
    <row r="12" spans="1:14" s="58" customFormat="1" ht="15.75" customHeight="1" x14ac:dyDescent="0.25">
      <c r="A12" s="25" t="s">
        <v>38</v>
      </c>
      <c r="B12" s="38" t="s">
        <v>206</v>
      </c>
      <c r="C12" s="26" t="s">
        <v>207</v>
      </c>
      <c r="D12" s="39" t="s">
        <v>129</v>
      </c>
      <c r="E12" s="26" t="s">
        <v>17</v>
      </c>
      <c r="F12" s="26" t="s">
        <v>128</v>
      </c>
      <c r="G12" s="93" t="s">
        <v>208</v>
      </c>
      <c r="H12" s="97" t="s">
        <v>171</v>
      </c>
      <c r="I12" s="29" t="s">
        <v>86</v>
      </c>
      <c r="J12" s="73" t="s">
        <v>172</v>
      </c>
      <c r="K12" s="74" t="s">
        <v>173</v>
      </c>
      <c r="L12" s="41" t="s">
        <v>174</v>
      </c>
      <c r="M12" s="57"/>
      <c r="N12" s="57"/>
    </row>
    <row r="13" spans="1:14" s="58" customFormat="1" ht="15.75" customHeight="1" x14ac:dyDescent="0.25">
      <c r="A13" s="25" t="s">
        <v>38</v>
      </c>
      <c r="B13" s="38" t="s">
        <v>206</v>
      </c>
      <c r="C13" s="26" t="s">
        <v>351</v>
      </c>
      <c r="D13" s="39" t="s">
        <v>352</v>
      </c>
      <c r="E13" s="26" t="s">
        <v>17</v>
      </c>
      <c r="F13" s="26" t="s">
        <v>262</v>
      </c>
      <c r="G13" s="93" t="s">
        <v>263</v>
      </c>
      <c r="H13" s="97" t="s">
        <v>353</v>
      </c>
      <c r="I13" s="29" t="s">
        <v>354</v>
      </c>
      <c r="J13" s="73" t="s">
        <v>355</v>
      </c>
      <c r="K13" s="74" t="s">
        <v>266</v>
      </c>
      <c r="L13" s="41"/>
      <c r="M13" s="57"/>
      <c r="N13" s="57"/>
    </row>
    <row r="14" spans="1:14" s="58" customFormat="1" ht="15.75" customHeight="1" x14ac:dyDescent="0.25">
      <c r="A14" s="25" t="s">
        <v>38</v>
      </c>
      <c r="B14" s="38" t="s">
        <v>22</v>
      </c>
      <c r="C14" s="26" t="s">
        <v>260</v>
      </c>
      <c r="D14" s="39" t="s">
        <v>261</v>
      </c>
      <c r="E14" s="26" t="s">
        <v>29</v>
      </c>
      <c r="F14" s="26" t="s">
        <v>262</v>
      </c>
      <c r="G14" s="93" t="s">
        <v>263</v>
      </c>
      <c r="H14" s="97" t="s">
        <v>353</v>
      </c>
      <c r="I14" s="29" t="s">
        <v>354</v>
      </c>
      <c r="J14" s="73" t="s">
        <v>355</v>
      </c>
      <c r="K14" s="74" t="s">
        <v>266</v>
      </c>
      <c r="L14" s="41" t="s">
        <v>265</v>
      </c>
      <c r="M14" s="57"/>
      <c r="N14" s="57"/>
    </row>
    <row r="15" spans="1:14" s="37" customFormat="1" ht="15.75" customHeight="1" x14ac:dyDescent="0.25">
      <c r="A15" s="25" t="s">
        <v>357</v>
      </c>
      <c r="B15" s="38" t="s">
        <v>94</v>
      </c>
      <c r="C15" s="26" t="s">
        <v>358</v>
      </c>
      <c r="D15" s="39" t="s">
        <v>359</v>
      </c>
      <c r="E15" s="26" t="s">
        <v>258</v>
      </c>
      <c r="F15" s="26" t="s">
        <v>360</v>
      </c>
      <c r="G15" s="93" t="s">
        <v>361</v>
      </c>
      <c r="H15" s="97" t="s">
        <v>362</v>
      </c>
      <c r="I15" s="29" t="s">
        <v>33</v>
      </c>
      <c r="J15" s="73" t="s">
        <v>16</v>
      </c>
      <c r="K15" s="74" t="s">
        <v>363</v>
      </c>
      <c r="L15" s="41" t="s">
        <v>246</v>
      </c>
      <c r="M15" s="36"/>
      <c r="N15" s="36"/>
    </row>
    <row r="16" spans="1:14" s="37" customFormat="1" ht="15.75" customHeight="1" x14ac:dyDescent="0.25">
      <c r="A16" s="105" t="s">
        <v>46</v>
      </c>
      <c r="B16" s="98" t="s">
        <v>15</v>
      </c>
      <c r="C16" s="98" t="s">
        <v>237</v>
      </c>
      <c r="D16" s="99" t="s">
        <v>238</v>
      </c>
      <c r="E16" s="98" t="s">
        <v>26</v>
      </c>
      <c r="F16" s="100" t="s">
        <v>247</v>
      </c>
      <c r="G16" s="101" t="s">
        <v>239</v>
      </c>
      <c r="H16" s="114"/>
      <c r="I16" s="102"/>
      <c r="J16" s="102"/>
      <c r="K16" s="103" t="s">
        <v>146</v>
      </c>
      <c r="L16" s="104"/>
      <c r="M16" s="36"/>
      <c r="N16" s="36"/>
    </row>
    <row r="17" spans="1:33" s="37" customFormat="1" ht="15.75" customHeight="1" x14ac:dyDescent="0.25">
      <c r="A17" s="87" t="s">
        <v>21</v>
      </c>
      <c r="B17" s="88" t="s">
        <v>37</v>
      </c>
      <c r="C17" s="88" t="s">
        <v>259</v>
      </c>
      <c r="D17" s="89">
        <v>5.5</v>
      </c>
      <c r="E17" s="88" t="s">
        <v>48</v>
      </c>
      <c r="F17" s="90" t="s">
        <v>36</v>
      </c>
      <c r="G17" s="88" t="s">
        <v>102</v>
      </c>
      <c r="H17" s="91"/>
      <c r="I17" s="88"/>
      <c r="J17" s="88"/>
      <c r="K17" s="88" t="s">
        <v>175</v>
      </c>
      <c r="L17" s="92"/>
      <c r="M17" s="36"/>
      <c r="N17" s="36"/>
    </row>
    <row r="18" spans="1:33" s="37" customFormat="1" x14ac:dyDescent="0.25">
      <c r="A18" s="25" t="s">
        <v>21</v>
      </c>
      <c r="B18" s="26" t="s">
        <v>42</v>
      </c>
      <c r="C18" s="26" t="s">
        <v>276</v>
      </c>
      <c r="D18" s="39" t="s">
        <v>277</v>
      </c>
      <c r="E18" s="26" t="s">
        <v>28</v>
      </c>
      <c r="F18" s="115" t="s">
        <v>278</v>
      </c>
      <c r="G18" s="42" t="s">
        <v>279</v>
      </c>
      <c r="H18" s="44"/>
      <c r="I18" s="45"/>
      <c r="J18" s="43"/>
      <c r="K18" s="59" t="s">
        <v>111</v>
      </c>
      <c r="L18" s="30"/>
      <c r="M18" s="36"/>
      <c r="N18" s="36"/>
    </row>
    <row r="19" spans="1:33" s="37" customFormat="1" x14ac:dyDescent="0.25">
      <c r="A19" s="25" t="s">
        <v>21</v>
      </c>
      <c r="B19" s="26" t="s">
        <v>42</v>
      </c>
      <c r="C19" s="26" t="s">
        <v>137</v>
      </c>
      <c r="D19" s="27">
        <v>5.3</v>
      </c>
      <c r="E19" s="26" t="s">
        <v>31</v>
      </c>
      <c r="F19" s="46" t="s">
        <v>138</v>
      </c>
      <c r="G19" s="42" t="s">
        <v>139</v>
      </c>
      <c r="H19" s="44"/>
      <c r="I19" s="45"/>
      <c r="J19" s="43"/>
      <c r="K19" s="59" t="s">
        <v>176</v>
      </c>
      <c r="L19" s="30"/>
      <c r="M19" s="36"/>
      <c r="N19" s="36"/>
    </row>
    <row r="20" spans="1:33" s="37" customFormat="1" x14ac:dyDescent="0.25">
      <c r="A20" s="25" t="s">
        <v>21</v>
      </c>
      <c r="B20" s="26" t="s">
        <v>42</v>
      </c>
      <c r="C20" s="24" t="s">
        <v>213</v>
      </c>
      <c r="D20" s="27">
        <v>5.3</v>
      </c>
      <c r="E20" s="26" t="s">
        <v>142</v>
      </c>
      <c r="F20" s="28" t="s">
        <v>91</v>
      </c>
      <c r="G20" s="42" t="s">
        <v>92</v>
      </c>
      <c r="H20" s="44"/>
      <c r="I20" s="45"/>
      <c r="J20" s="43"/>
      <c r="K20" s="43"/>
      <c r="L20" s="30"/>
      <c r="M20" s="36"/>
      <c r="N20" s="36"/>
    </row>
    <row r="21" spans="1:33" s="37" customFormat="1" ht="15.75" customHeight="1" x14ac:dyDescent="0.25">
      <c r="A21" s="25" t="s">
        <v>21</v>
      </c>
      <c r="B21" s="26" t="s">
        <v>42</v>
      </c>
      <c r="C21" s="26" t="s">
        <v>300</v>
      </c>
      <c r="D21" s="27">
        <v>5.0999999999999996</v>
      </c>
      <c r="E21" s="26" t="s">
        <v>31</v>
      </c>
      <c r="F21" s="46" t="s">
        <v>298</v>
      </c>
      <c r="G21" s="42" t="s">
        <v>299</v>
      </c>
      <c r="H21" s="44"/>
      <c r="I21" s="45"/>
      <c r="J21" s="43"/>
      <c r="K21" s="47" t="s">
        <v>176</v>
      </c>
      <c r="L21" s="30"/>
      <c r="M21" s="36"/>
      <c r="N21" s="36"/>
      <c r="Q21" s="127"/>
      <c r="R21" s="127"/>
      <c r="S21" s="127"/>
      <c r="T21" s="128"/>
      <c r="U21" s="128"/>
    </row>
    <row r="22" spans="1:33" s="37" customFormat="1" ht="15.75" customHeight="1" x14ac:dyDescent="0.25">
      <c r="A22" s="25" t="s">
        <v>21</v>
      </c>
      <c r="B22" s="26" t="s">
        <v>294</v>
      </c>
      <c r="C22" s="26" t="s">
        <v>295</v>
      </c>
      <c r="D22" s="27">
        <v>5.4</v>
      </c>
      <c r="E22" s="26" t="s">
        <v>31</v>
      </c>
      <c r="F22" s="28" t="s">
        <v>296</v>
      </c>
      <c r="G22" s="26" t="s">
        <v>297</v>
      </c>
      <c r="H22" s="29"/>
      <c r="I22" s="26"/>
      <c r="J22" s="26"/>
      <c r="K22" s="26" t="s">
        <v>158</v>
      </c>
      <c r="L22" s="30"/>
      <c r="M22" s="36"/>
      <c r="N22" s="36"/>
    </row>
    <row r="23" spans="1:33" s="37" customFormat="1" ht="15" customHeight="1" x14ac:dyDescent="0.25">
      <c r="A23" s="25" t="s">
        <v>21</v>
      </c>
      <c r="B23" s="26" t="s">
        <v>42</v>
      </c>
      <c r="C23" s="26" t="s">
        <v>53</v>
      </c>
      <c r="D23" s="27">
        <v>5.2</v>
      </c>
      <c r="E23" s="26" t="s">
        <v>17</v>
      </c>
      <c r="F23" s="28" t="s">
        <v>50</v>
      </c>
      <c r="G23" s="26" t="s">
        <v>51</v>
      </c>
      <c r="H23" s="29"/>
      <c r="I23" s="26"/>
      <c r="J23" s="26"/>
      <c r="K23" s="26" t="s">
        <v>52</v>
      </c>
      <c r="L23" s="30"/>
      <c r="M23" s="36"/>
      <c r="N23" s="36"/>
    </row>
    <row r="24" spans="1:33" s="37" customFormat="1" ht="15.75" customHeight="1" x14ac:dyDescent="0.25">
      <c r="A24" s="25" t="s">
        <v>21</v>
      </c>
      <c r="B24" s="26" t="s">
        <v>110</v>
      </c>
      <c r="C24" s="26" t="s">
        <v>97</v>
      </c>
      <c r="D24" s="27">
        <v>5.5</v>
      </c>
      <c r="E24" s="26" t="s">
        <v>28</v>
      </c>
      <c r="F24" s="28" t="s">
        <v>72</v>
      </c>
      <c r="G24" s="40" t="s">
        <v>98</v>
      </c>
      <c r="H24" s="29"/>
      <c r="I24" s="26"/>
      <c r="J24" s="26"/>
      <c r="K24" s="26" t="s">
        <v>177</v>
      </c>
      <c r="L24" s="30"/>
      <c r="M24" s="36"/>
      <c r="N24" s="36"/>
    </row>
    <row r="25" spans="1:33" s="37" customFormat="1" ht="15" customHeight="1" x14ac:dyDescent="0.25">
      <c r="A25" s="25" t="s">
        <v>21</v>
      </c>
      <c r="B25" s="26" t="s">
        <v>42</v>
      </c>
      <c r="C25" s="26" t="s">
        <v>341</v>
      </c>
      <c r="D25" s="27">
        <v>5.6</v>
      </c>
      <c r="E25" s="26" t="s">
        <v>28</v>
      </c>
      <c r="F25" s="28" t="s">
        <v>40</v>
      </c>
      <c r="G25" s="40" t="s">
        <v>280</v>
      </c>
      <c r="H25" s="26"/>
      <c r="I25" s="26"/>
      <c r="J25" s="26"/>
      <c r="K25" s="26" t="s">
        <v>281</v>
      </c>
      <c r="L25" s="30"/>
      <c r="M25" s="36"/>
      <c r="N25" s="36"/>
    </row>
    <row r="26" spans="1:33" s="37" customFormat="1" ht="15" customHeight="1" x14ac:dyDescent="0.25">
      <c r="A26" s="25" t="s">
        <v>21</v>
      </c>
      <c r="B26" s="26" t="s">
        <v>42</v>
      </c>
      <c r="C26" s="26" t="s">
        <v>325</v>
      </c>
      <c r="D26" s="27">
        <v>5.6</v>
      </c>
      <c r="E26" s="26" t="s">
        <v>17</v>
      </c>
      <c r="F26" s="28" t="s">
        <v>40</v>
      </c>
      <c r="G26" s="40" t="s">
        <v>326</v>
      </c>
      <c r="H26" s="26"/>
      <c r="I26" s="26"/>
      <c r="J26" s="26"/>
      <c r="K26" s="26" t="s">
        <v>327</v>
      </c>
      <c r="L26" s="30"/>
      <c r="M26" s="36"/>
      <c r="N26" s="36"/>
    </row>
    <row r="27" spans="1:33" s="50" customFormat="1" ht="14.25" customHeight="1" x14ac:dyDescent="0.25">
      <c r="A27" s="25" t="s">
        <v>21</v>
      </c>
      <c r="B27" s="26" t="s">
        <v>231</v>
      </c>
      <c r="C27" s="26" t="s">
        <v>230</v>
      </c>
      <c r="D27" s="27">
        <v>5.2</v>
      </c>
      <c r="E27" s="26" t="s">
        <v>155</v>
      </c>
      <c r="F27" s="28" t="s">
        <v>103</v>
      </c>
      <c r="G27" s="40" t="s">
        <v>232</v>
      </c>
      <c r="H27" s="26"/>
      <c r="I27" s="26"/>
      <c r="J27" s="26"/>
      <c r="K27" s="24" t="s">
        <v>179</v>
      </c>
      <c r="L27" s="30"/>
      <c r="M27" s="49" t="s">
        <v>19</v>
      </c>
      <c r="N27" s="49"/>
    </row>
    <row r="28" spans="1:33" s="76" customFormat="1" ht="16.5" customHeight="1" x14ac:dyDescent="0.25">
      <c r="A28" s="25" t="s">
        <v>21</v>
      </c>
      <c r="B28" s="26" t="s">
        <v>42</v>
      </c>
      <c r="C28" s="26" t="s">
        <v>58</v>
      </c>
      <c r="D28" s="27">
        <v>5.3</v>
      </c>
      <c r="E28" s="26" t="s">
        <v>29</v>
      </c>
      <c r="F28" s="28" t="s">
        <v>59</v>
      </c>
      <c r="G28" s="26" t="s">
        <v>60</v>
      </c>
      <c r="H28" s="29"/>
      <c r="I28" s="26"/>
      <c r="J28" s="26"/>
      <c r="K28" s="26" t="s">
        <v>178</v>
      </c>
      <c r="L28" s="30"/>
      <c r="M28" s="75"/>
      <c r="N28" s="75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s="50" customFormat="1" ht="16.5" customHeight="1" x14ac:dyDescent="0.25">
      <c r="A29" s="25" t="s">
        <v>21</v>
      </c>
      <c r="B29" s="26" t="s">
        <v>39</v>
      </c>
      <c r="C29" s="48" t="s">
        <v>116</v>
      </c>
      <c r="D29" s="27">
        <v>5.7</v>
      </c>
      <c r="E29" s="26" t="s">
        <v>24</v>
      </c>
      <c r="F29" s="28" t="s">
        <v>74</v>
      </c>
      <c r="G29" s="66" t="s">
        <v>117</v>
      </c>
      <c r="H29" s="29"/>
      <c r="I29" s="26"/>
      <c r="J29" s="26"/>
      <c r="K29" s="26"/>
      <c r="L29" s="30"/>
      <c r="M29" s="49"/>
      <c r="N29" s="49"/>
    </row>
    <row r="30" spans="1:33" s="50" customFormat="1" ht="16.5" customHeight="1" x14ac:dyDescent="0.25">
      <c r="A30" s="7" t="s">
        <v>23</v>
      </c>
      <c r="B30" s="8" t="s">
        <v>104</v>
      </c>
      <c r="C30" s="8" t="s">
        <v>235</v>
      </c>
      <c r="D30" s="9">
        <v>4.0999999999999996</v>
      </c>
      <c r="E30" s="8" t="s">
        <v>29</v>
      </c>
      <c r="F30" s="18" t="s">
        <v>105</v>
      </c>
      <c r="G30" s="8" t="s">
        <v>106</v>
      </c>
      <c r="H30" s="10" t="s">
        <v>180</v>
      </c>
      <c r="I30" s="8" t="s">
        <v>87</v>
      </c>
      <c r="J30" s="19" t="s">
        <v>87</v>
      </c>
      <c r="K30" s="8" t="s">
        <v>181</v>
      </c>
      <c r="L30" s="11"/>
      <c r="M30" s="49"/>
      <c r="N30" s="49"/>
    </row>
    <row r="31" spans="1:33" s="50" customFormat="1" ht="16.5" customHeight="1" x14ac:dyDescent="0.25">
      <c r="A31" s="25" t="s">
        <v>23</v>
      </c>
      <c r="B31" s="26" t="s">
        <v>22</v>
      </c>
      <c r="C31" s="26" t="s">
        <v>305</v>
      </c>
      <c r="D31" s="27">
        <v>3.1</v>
      </c>
      <c r="E31" s="26" t="s">
        <v>93</v>
      </c>
      <c r="F31" s="28" t="s">
        <v>306</v>
      </c>
      <c r="G31" s="77" t="s">
        <v>308</v>
      </c>
      <c r="H31" s="29" t="s">
        <v>309</v>
      </c>
      <c r="I31" s="29" t="s">
        <v>217</v>
      </c>
      <c r="J31" s="51" t="s">
        <v>310</v>
      </c>
      <c r="K31" s="26" t="s">
        <v>307</v>
      </c>
      <c r="L31" s="30" t="s">
        <v>56</v>
      </c>
      <c r="M31" s="49"/>
      <c r="N31" s="49"/>
    </row>
    <row r="32" spans="1:33" s="37" customFormat="1" ht="16.5" customHeight="1" x14ac:dyDescent="0.25">
      <c r="A32" s="25" t="s">
        <v>23</v>
      </c>
      <c r="B32" s="26" t="s">
        <v>152</v>
      </c>
      <c r="C32" s="26" t="s">
        <v>287</v>
      </c>
      <c r="D32" s="27">
        <v>4.2</v>
      </c>
      <c r="E32" s="26" t="s">
        <v>258</v>
      </c>
      <c r="F32" s="26" t="s">
        <v>288</v>
      </c>
      <c r="G32" s="94" t="s">
        <v>289</v>
      </c>
      <c r="H32" s="29" t="s">
        <v>290</v>
      </c>
      <c r="I32" s="29" t="s">
        <v>291</v>
      </c>
      <c r="J32" s="51" t="s">
        <v>292</v>
      </c>
      <c r="K32" s="26" t="s">
        <v>293</v>
      </c>
      <c r="L32" s="30" t="s">
        <v>188</v>
      </c>
      <c r="M32" s="36"/>
      <c r="N32" s="36"/>
    </row>
    <row r="33" spans="1:16" s="37" customFormat="1" ht="16.5" customHeight="1" x14ac:dyDescent="0.25">
      <c r="A33" s="25" t="s">
        <v>23</v>
      </c>
      <c r="B33" s="26" t="s">
        <v>57</v>
      </c>
      <c r="C33" s="26" t="s">
        <v>147</v>
      </c>
      <c r="D33" s="27">
        <v>1.5</v>
      </c>
      <c r="E33" s="26" t="s">
        <v>115</v>
      </c>
      <c r="F33" s="26" t="s">
        <v>149</v>
      </c>
      <c r="G33" s="94" t="s">
        <v>148</v>
      </c>
      <c r="H33" s="29" t="s">
        <v>182</v>
      </c>
      <c r="I33" s="29" t="s">
        <v>183</v>
      </c>
      <c r="J33" s="51" t="s">
        <v>184</v>
      </c>
      <c r="K33" s="26" t="s">
        <v>185</v>
      </c>
      <c r="L33" s="30" t="s">
        <v>186</v>
      </c>
      <c r="M33" s="36"/>
      <c r="N33" s="36"/>
    </row>
    <row r="34" spans="1:16" s="37" customFormat="1" ht="16.5" customHeight="1" x14ac:dyDescent="0.25">
      <c r="A34" s="25" t="s">
        <v>23</v>
      </c>
      <c r="B34" s="26" t="s">
        <v>41</v>
      </c>
      <c r="C34" s="26" t="s">
        <v>336</v>
      </c>
      <c r="D34" s="27">
        <v>4.4000000000000004</v>
      </c>
      <c r="E34" s="26" t="s">
        <v>93</v>
      </c>
      <c r="F34" s="26" t="s">
        <v>337</v>
      </c>
      <c r="G34" s="94" t="s">
        <v>338</v>
      </c>
      <c r="H34" s="29" t="s">
        <v>339</v>
      </c>
      <c r="I34" s="29" t="s">
        <v>20</v>
      </c>
      <c r="J34" s="51" t="s">
        <v>33</v>
      </c>
      <c r="K34" s="26" t="s">
        <v>340</v>
      </c>
      <c r="L34" s="30" t="s">
        <v>56</v>
      </c>
      <c r="M34" s="36"/>
      <c r="N34" s="36"/>
    </row>
    <row r="35" spans="1:16" s="37" customFormat="1" x14ac:dyDescent="0.25">
      <c r="A35" s="7" t="s">
        <v>34</v>
      </c>
      <c r="B35" s="56" t="s">
        <v>22</v>
      </c>
      <c r="C35" s="56" t="s">
        <v>118</v>
      </c>
      <c r="D35" s="56" t="s">
        <v>119</v>
      </c>
      <c r="E35" s="56" t="s">
        <v>120</v>
      </c>
      <c r="F35" s="56" t="s">
        <v>121</v>
      </c>
      <c r="G35" s="56" t="s">
        <v>122</v>
      </c>
      <c r="H35" s="86" t="s">
        <v>251</v>
      </c>
      <c r="I35" s="86">
        <v>-0.3</v>
      </c>
      <c r="J35" s="86">
        <v>-0.06</v>
      </c>
      <c r="K35" s="56" t="s">
        <v>321</v>
      </c>
      <c r="L35" s="56" t="s">
        <v>123</v>
      </c>
      <c r="M35" s="36"/>
      <c r="N35" s="36"/>
    </row>
    <row r="36" spans="1:16" s="37" customFormat="1" x14ac:dyDescent="0.25">
      <c r="A36" s="25" t="s">
        <v>34</v>
      </c>
      <c r="B36" s="26" t="s">
        <v>206</v>
      </c>
      <c r="C36" s="26" t="s">
        <v>304</v>
      </c>
      <c r="D36" s="27" t="s">
        <v>151</v>
      </c>
      <c r="E36" s="26" t="s">
        <v>17</v>
      </c>
      <c r="F36" s="28" t="s">
        <v>153</v>
      </c>
      <c r="G36" s="26" t="s">
        <v>154</v>
      </c>
      <c r="H36" s="39" t="s">
        <v>252</v>
      </c>
      <c r="I36" s="39" t="s">
        <v>253</v>
      </c>
      <c r="J36" s="51" t="s">
        <v>254</v>
      </c>
      <c r="K36" s="26"/>
      <c r="L36" s="30"/>
      <c r="M36" s="36"/>
      <c r="N36" s="36"/>
    </row>
    <row r="37" spans="1:16" s="37" customFormat="1" x14ac:dyDescent="0.25">
      <c r="A37" s="25" t="s">
        <v>34</v>
      </c>
      <c r="B37" s="26" t="s">
        <v>206</v>
      </c>
      <c r="C37" s="26" t="s">
        <v>301</v>
      </c>
      <c r="D37" s="27">
        <v>3.5</v>
      </c>
      <c r="E37" s="26" t="s">
        <v>29</v>
      </c>
      <c r="F37" s="28" t="s">
        <v>302</v>
      </c>
      <c r="G37" s="96" t="s">
        <v>303</v>
      </c>
      <c r="H37" s="39"/>
      <c r="I37" s="39"/>
      <c r="J37" s="51"/>
      <c r="K37" s="26" t="s">
        <v>320</v>
      </c>
      <c r="L37" s="30"/>
      <c r="M37" s="36"/>
      <c r="N37" s="36"/>
    </row>
    <row r="38" spans="1:16" x14ac:dyDescent="0.25">
      <c r="A38" s="12" t="s">
        <v>34</v>
      </c>
      <c r="B38" s="6" t="s">
        <v>233</v>
      </c>
      <c r="C38" s="107" t="s">
        <v>99</v>
      </c>
      <c r="D38" s="13">
        <v>3.4</v>
      </c>
      <c r="E38" s="6" t="s">
        <v>61</v>
      </c>
      <c r="F38" s="6" t="s">
        <v>62</v>
      </c>
      <c r="G38" s="6" t="s">
        <v>63</v>
      </c>
      <c r="H38" s="14" t="s">
        <v>64</v>
      </c>
      <c r="I38" s="6" t="s">
        <v>65</v>
      </c>
      <c r="J38" s="6" t="s">
        <v>66</v>
      </c>
      <c r="K38" s="6" t="s">
        <v>45</v>
      </c>
      <c r="L38" s="15"/>
    </row>
    <row r="39" spans="1:16" s="126" customFormat="1" x14ac:dyDescent="0.25">
      <c r="A39" s="105" t="s">
        <v>210</v>
      </c>
      <c r="B39" s="117" t="s">
        <v>22</v>
      </c>
      <c r="C39" s="117" t="s">
        <v>324</v>
      </c>
      <c r="D39" s="118">
        <v>1.1000000000000001</v>
      </c>
      <c r="E39" s="117" t="s">
        <v>26</v>
      </c>
      <c r="F39" s="119" t="s">
        <v>322</v>
      </c>
      <c r="G39" s="120" t="s">
        <v>323</v>
      </c>
      <c r="H39" s="121"/>
      <c r="I39" s="121"/>
      <c r="J39" s="122"/>
      <c r="K39" s="123"/>
      <c r="L39" s="124"/>
      <c r="M39" s="125"/>
      <c r="N39" s="125"/>
    </row>
    <row r="40" spans="1:16" s="37" customFormat="1" x14ac:dyDescent="0.25">
      <c r="A40" s="7" t="s">
        <v>14</v>
      </c>
      <c r="B40" s="8" t="s">
        <v>18</v>
      </c>
      <c r="C40" s="8" t="s">
        <v>334</v>
      </c>
      <c r="D40" s="9" t="s">
        <v>83</v>
      </c>
      <c r="E40" s="8" t="s">
        <v>93</v>
      </c>
      <c r="F40" s="18" t="s">
        <v>85</v>
      </c>
      <c r="G40" s="21" t="s">
        <v>84</v>
      </c>
      <c r="H40" s="10" t="s">
        <v>187</v>
      </c>
      <c r="I40" s="10" t="s">
        <v>16</v>
      </c>
      <c r="J40" s="22" t="s">
        <v>87</v>
      </c>
      <c r="K40" s="8" t="s">
        <v>335</v>
      </c>
      <c r="L40" s="11" t="s">
        <v>188</v>
      </c>
      <c r="M40" s="36"/>
      <c r="N40" s="36"/>
    </row>
    <row r="41" spans="1:16" s="37" customFormat="1" x14ac:dyDescent="0.25">
      <c r="A41" s="25" t="s">
        <v>14</v>
      </c>
      <c r="B41" s="26" t="s">
        <v>41</v>
      </c>
      <c r="C41" s="26" t="s">
        <v>328</v>
      </c>
      <c r="D41" s="27">
        <v>4.5</v>
      </c>
      <c r="E41" s="26" t="s">
        <v>17</v>
      </c>
      <c r="F41" s="28" t="s">
        <v>329</v>
      </c>
      <c r="G41" s="47" t="s">
        <v>330</v>
      </c>
      <c r="H41" s="29" t="s">
        <v>331</v>
      </c>
      <c r="I41" s="29" t="s">
        <v>87</v>
      </c>
      <c r="J41" s="51" t="s">
        <v>332</v>
      </c>
      <c r="K41" s="26" t="s">
        <v>333</v>
      </c>
      <c r="L41" s="30" t="s">
        <v>56</v>
      </c>
      <c r="M41" s="36"/>
      <c r="N41" s="36"/>
    </row>
    <row r="42" spans="1:16" s="37" customFormat="1" x14ac:dyDescent="0.25">
      <c r="A42" s="25" t="s">
        <v>14</v>
      </c>
      <c r="B42" s="26" t="s">
        <v>22</v>
      </c>
      <c r="C42" s="26" t="s">
        <v>75</v>
      </c>
      <c r="D42" s="27">
        <v>2.4</v>
      </c>
      <c r="E42" s="26" t="s">
        <v>31</v>
      </c>
      <c r="F42" s="26" t="s">
        <v>76</v>
      </c>
      <c r="G42" s="53" t="s">
        <v>77</v>
      </c>
      <c r="H42" s="39" t="s">
        <v>189</v>
      </c>
      <c r="I42" s="29" t="s">
        <v>20</v>
      </c>
      <c r="J42" s="54" t="s">
        <v>165</v>
      </c>
      <c r="K42" s="26" t="s">
        <v>190</v>
      </c>
      <c r="L42" s="30" t="s">
        <v>56</v>
      </c>
      <c r="M42" s="36"/>
      <c r="N42" s="36"/>
    </row>
    <row r="43" spans="1:16" s="37" customFormat="1" x14ac:dyDescent="0.25">
      <c r="A43" s="25" t="s">
        <v>14</v>
      </c>
      <c r="B43" s="26" t="s">
        <v>206</v>
      </c>
      <c r="C43" s="26" t="s">
        <v>234</v>
      </c>
      <c r="D43" s="27">
        <v>2.5</v>
      </c>
      <c r="E43" s="26" t="s">
        <v>209</v>
      </c>
      <c r="F43" s="26" t="s">
        <v>76</v>
      </c>
      <c r="G43" s="53" t="s">
        <v>77</v>
      </c>
      <c r="H43" s="39" t="s">
        <v>189</v>
      </c>
      <c r="I43" s="29" t="s">
        <v>20</v>
      </c>
      <c r="J43" s="54" t="s">
        <v>165</v>
      </c>
      <c r="K43" s="26" t="s">
        <v>190</v>
      </c>
      <c r="L43" s="30" t="s">
        <v>56</v>
      </c>
      <c r="M43" s="36"/>
      <c r="N43" s="36"/>
      <c r="O43" s="36"/>
      <c r="P43" s="36"/>
    </row>
    <row r="44" spans="1:16" s="37" customFormat="1" x14ac:dyDescent="0.25">
      <c r="A44" s="25" t="s">
        <v>14</v>
      </c>
      <c r="B44" s="27" t="s">
        <v>18</v>
      </c>
      <c r="C44" s="26" t="s">
        <v>130</v>
      </c>
      <c r="D44" s="27" t="s">
        <v>47</v>
      </c>
      <c r="E44" s="26" t="s">
        <v>28</v>
      </c>
      <c r="F44" s="26" t="s">
        <v>132</v>
      </c>
      <c r="G44" s="66" t="s">
        <v>131</v>
      </c>
      <c r="H44" s="39" t="s">
        <v>191</v>
      </c>
      <c r="I44" s="29" t="s">
        <v>30</v>
      </c>
      <c r="J44" s="54" t="s">
        <v>30</v>
      </c>
      <c r="K44" s="26" t="s">
        <v>133</v>
      </c>
      <c r="L44" s="30" t="s">
        <v>73</v>
      </c>
      <c r="M44" s="36"/>
      <c r="N44" s="36"/>
      <c r="O44" s="36"/>
      <c r="P44" s="36"/>
    </row>
    <row r="45" spans="1:16" s="37" customFormat="1" x14ac:dyDescent="0.25">
      <c r="A45" s="25" t="s">
        <v>14</v>
      </c>
      <c r="B45" s="27" t="s">
        <v>18</v>
      </c>
      <c r="C45" s="26" t="s">
        <v>343</v>
      </c>
      <c r="D45" s="27">
        <v>1.2</v>
      </c>
      <c r="E45" s="26" t="s">
        <v>17</v>
      </c>
      <c r="F45" s="26" t="s">
        <v>126</v>
      </c>
      <c r="G45" s="66" t="s">
        <v>125</v>
      </c>
      <c r="H45" s="39" t="s">
        <v>192</v>
      </c>
      <c r="I45" s="29" t="s">
        <v>193</v>
      </c>
      <c r="J45" s="54" t="s">
        <v>150</v>
      </c>
      <c r="K45" s="26" t="s">
        <v>78</v>
      </c>
      <c r="L45" s="30" t="s">
        <v>194</v>
      </c>
      <c r="M45" s="36"/>
      <c r="N45" s="36"/>
      <c r="O45" s="36"/>
      <c r="P45" s="36"/>
    </row>
    <row r="46" spans="1:16" x14ac:dyDescent="0.25">
      <c r="A46" s="25" t="s">
        <v>14</v>
      </c>
      <c r="B46" s="27" t="s">
        <v>22</v>
      </c>
      <c r="C46" s="26" t="s">
        <v>248</v>
      </c>
      <c r="D46" s="27">
        <v>1.3</v>
      </c>
      <c r="E46" s="26" t="s">
        <v>256</v>
      </c>
      <c r="F46" s="26" t="s">
        <v>249</v>
      </c>
      <c r="G46" s="66" t="s">
        <v>250</v>
      </c>
      <c r="H46" s="39" t="s">
        <v>252</v>
      </c>
      <c r="I46" s="29" t="s">
        <v>257</v>
      </c>
      <c r="J46" s="54" t="s">
        <v>254</v>
      </c>
      <c r="K46" s="26" t="s">
        <v>255</v>
      </c>
      <c r="L46" s="55" t="s">
        <v>73</v>
      </c>
    </row>
    <row r="47" spans="1:16" ht="14.25" customHeight="1" x14ac:dyDescent="0.25">
      <c r="A47" s="25" t="s">
        <v>14</v>
      </c>
      <c r="B47" s="26" t="s">
        <v>22</v>
      </c>
      <c r="C47" s="26" t="s">
        <v>134</v>
      </c>
      <c r="D47" s="27">
        <v>4.7</v>
      </c>
      <c r="E47" s="26" t="s">
        <v>31</v>
      </c>
      <c r="F47" s="26" t="s">
        <v>135</v>
      </c>
      <c r="G47" s="47" t="s">
        <v>136</v>
      </c>
      <c r="H47" s="52" t="s">
        <v>195</v>
      </c>
      <c r="I47" s="52" t="s">
        <v>196</v>
      </c>
      <c r="J47" s="52" t="s">
        <v>124</v>
      </c>
      <c r="K47" s="47" t="s">
        <v>197</v>
      </c>
      <c r="L47" s="55" t="s">
        <v>73</v>
      </c>
    </row>
    <row r="48" spans="1:16" ht="14.25" customHeight="1" x14ac:dyDescent="0.25">
      <c r="A48" s="25" t="s">
        <v>14</v>
      </c>
      <c r="B48" s="26" t="s">
        <v>57</v>
      </c>
      <c r="C48" s="26" t="s">
        <v>344</v>
      </c>
      <c r="D48" s="27">
        <v>1.7</v>
      </c>
      <c r="E48" s="26" t="s">
        <v>268</v>
      </c>
      <c r="F48" s="26" t="s">
        <v>348</v>
      </c>
      <c r="G48" s="47" t="s">
        <v>345</v>
      </c>
      <c r="H48" s="52" t="s">
        <v>346</v>
      </c>
      <c r="I48" s="52" t="s">
        <v>347</v>
      </c>
      <c r="J48" s="52" t="s">
        <v>254</v>
      </c>
      <c r="K48" s="47" t="s">
        <v>350</v>
      </c>
      <c r="L48" s="55" t="s">
        <v>349</v>
      </c>
    </row>
    <row r="49" spans="1:16" ht="14.25" customHeight="1" x14ac:dyDescent="0.25">
      <c r="A49" s="25" t="s">
        <v>14</v>
      </c>
      <c r="B49" s="26" t="s">
        <v>156</v>
      </c>
      <c r="C49" s="26" t="s">
        <v>157</v>
      </c>
      <c r="D49" s="27">
        <v>2.7</v>
      </c>
      <c r="E49" s="26" t="s">
        <v>17</v>
      </c>
      <c r="F49" s="26" t="s">
        <v>135</v>
      </c>
      <c r="G49" s="47" t="s">
        <v>136</v>
      </c>
      <c r="H49" s="52" t="s">
        <v>195</v>
      </c>
      <c r="I49" s="52" t="s">
        <v>196</v>
      </c>
      <c r="J49" s="52" t="s">
        <v>124</v>
      </c>
      <c r="K49" s="47" t="s">
        <v>197</v>
      </c>
      <c r="L49" s="55" t="s">
        <v>73</v>
      </c>
    </row>
    <row r="50" spans="1:16" x14ac:dyDescent="0.25">
      <c r="A50" s="25" t="s">
        <v>14</v>
      </c>
      <c r="B50" s="26" t="s">
        <v>206</v>
      </c>
      <c r="C50" s="26" t="s">
        <v>356</v>
      </c>
      <c r="D50" s="27">
        <v>2.6</v>
      </c>
      <c r="E50" s="26" t="s">
        <v>17</v>
      </c>
      <c r="F50" s="26" t="s">
        <v>282</v>
      </c>
      <c r="G50" s="47" t="s">
        <v>283</v>
      </c>
      <c r="H50" s="52" t="s">
        <v>284</v>
      </c>
      <c r="I50" s="52" t="s">
        <v>70</v>
      </c>
      <c r="J50" s="52" t="s">
        <v>43</v>
      </c>
      <c r="K50" s="47" t="s">
        <v>285</v>
      </c>
      <c r="L50" s="55" t="s">
        <v>286</v>
      </c>
    </row>
    <row r="51" spans="1:16" x14ac:dyDescent="0.25">
      <c r="A51" s="7" t="s">
        <v>143</v>
      </c>
      <c r="B51" s="6" t="s">
        <v>96</v>
      </c>
      <c r="C51" s="6" t="s">
        <v>342</v>
      </c>
      <c r="D51" s="16" t="s">
        <v>267</v>
      </c>
      <c r="E51" s="6" t="s">
        <v>268</v>
      </c>
      <c r="F51" s="6" t="s">
        <v>269</v>
      </c>
      <c r="G51" s="6" t="s">
        <v>270</v>
      </c>
      <c r="H51" s="14" t="s">
        <v>271</v>
      </c>
      <c r="I51" s="16" t="s">
        <v>272</v>
      </c>
      <c r="J51" s="14" t="s">
        <v>273</v>
      </c>
      <c r="K51" s="6" t="s">
        <v>274</v>
      </c>
      <c r="L51" s="15" t="s">
        <v>275</v>
      </c>
    </row>
    <row r="52" spans="1:16" x14ac:dyDescent="0.25">
      <c r="A52" s="7" t="s">
        <v>109</v>
      </c>
      <c r="B52" s="8" t="s">
        <v>27</v>
      </c>
      <c r="C52" s="8" t="s">
        <v>79</v>
      </c>
      <c r="D52" s="23">
        <v>2.1</v>
      </c>
      <c r="E52" s="8" t="s">
        <v>29</v>
      </c>
      <c r="F52" s="8" t="s">
        <v>80</v>
      </c>
      <c r="G52" s="8" t="s">
        <v>81</v>
      </c>
      <c r="H52" s="17" t="s">
        <v>163</v>
      </c>
      <c r="I52" s="10" t="s">
        <v>55</v>
      </c>
      <c r="J52" s="10" t="s">
        <v>124</v>
      </c>
      <c r="K52" s="8" t="s">
        <v>160</v>
      </c>
      <c r="L52" s="11" t="s">
        <v>82</v>
      </c>
    </row>
    <row r="53" spans="1:16" x14ac:dyDescent="0.25">
      <c r="A53" s="12" t="s">
        <v>144</v>
      </c>
      <c r="B53" s="6" t="s">
        <v>94</v>
      </c>
      <c r="C53" s="6" t="s">
        <v>145</v>
      </c>
      <c r="D53" s="20">
        <v>2.2000000000000002</v>
      </c>
      <c r="E53" s="6" t="s">
        <v>93</v>
      </c>
      <c r="F53" s="6" t="s">
        <v>107</v>
      </c>
      <c r="G53" s="16" t="s">
        <v>108</v>
      </c>
      <c r="H53" s="116" t="s">
        <v>161</v>
      </c>
      <c r="I53" s="14" t="s">
        <v>20</v>
      </c>
      <c r="J53" s="14" t="s">
        <v>162</v>
      </c>
      <c r="K53" s="6" t="s">
        <v>159</v>
      </c>
      <c r="L53" s="83" t="s">
        <v>236</v>
      </c>
    </row>
    <row r="54" spans="1:16" x14ac:dyDescent="0.25">
      <c r="A54" s="12" t="s">
        <v>109</v>
      </c>
      <c r="B54" s="6" t="s">
        <v>240</v>
      </c>
      <c r="C54" s="6" t="s">
        <v>241</v>
      </c>
      <c r="D54" s="20">
        <v>2.2999999999999998</v>
      </c>
      <c r="E54" s="6" t="s">
        <v>242</v>
      </c>
      <c r="F54" s="6" t="s">
        <v>243</v>
      </c>
      <c r="G54" s="16" t="s">
        <v>244</v>
      </c>
      <c r="H54" s="116" t="s">
        <v>245</v>
      </c>
      <c r="I54" s="14" t="s">
        <v>224</v>
      </c>
      <c r="J54" s="14" t="s">
        <v>25</v>
      </c>
      <c r="K54" s="6" t="s">
        <v>264</v>
      </c>
      <c r="L54" s="85" t="s">
        <v>246</v>
      </c>
    </row>
    <row r="55" spans="1:16" x14ac:dyDescent="0.25">
      <c r="A55" s="7"/>
      <c r="B55" s="8"/>
      <c r="C55" s="8"/>
      <c r="D55" s="9"/>
      <c r="E55" s="21"/>
      <c r="F55" s="8"/>
      <c r="G55" s="110"/>
      <c r="H55" s="10"/>
      <c r="I55" s="21"/>
      <c r="J55" s="8"/>
      <c r="K55" s="8"/>
      <c r="L55" s="11"/>
    </row>
    <row r="56" spans="1:16" x14ac:dyDescent="0.25">
      <c r="A56" s="1"/>
      <c r="D56" s="1"/>
      <c r="F56"/>
      <c r="G56" s="111"/>
      <c r="H56"/>
      <c r="J56"/>
      <c r="K56"/>
      <c r="L56"/>
      <c r="M56"/>
      <c r="N56"/>
      <c r="O56"/>
      <c r="P56"/>
    </row>
    <row r="57" spans="1:16" x14ac:dyDescent="0.25">
      <c r="A57" s="1"/>
      <c r="D57" s="1"/>
      <c r="F57"/>
      <c r="G57" s="111"/>
      <c r="H57"/>
      <c r="J57"/>
      <c r="K57"/>
      <c r="L57"/>
      <c r="M57"/>
      <c r="N57"/>
      <c r="O57"/>
      <c r="P57"/>
    </row>
  </sheetData>
  <mergeCells count="2">
    <mergeCell ref="Q21:S21"/>
    <mergeCell ref="T21:U21"/>
  </mergeCells>
  <hyperlinks>
    <hyperlink ref="G24" r:id="rId1" display="http://www.beefnet.ch/BeefNet/anis/1007596214"/>
  </hyperlinks>
  <pageMargins left="0.70866141732283472" right="0.70866141732283472" top="0.74803149606299213" bottom="0.74803149606299213" header="0.31496062992125984" footer="0.31496062992125984"/>
  <pageSetup paperSize="9" scale="6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>
      <selection sqref="A1:E71"/>
    </sheetView>
  </sheetViews>
  <sheetFormatPr baseColWidth="10" defaultColWidth="9.140625" defaultRowHeight="15" x14ac:dyDescent="0.25"/>
  <cols>
    <col min="1" max="1" width="18.7109375" style="1" bestFit="1" customWidth="1"/>
    <col min="2" max="2" width="21.28515625" hidden="1" customWidth="1"/>
    <col min="3" max="3" width="26.42578125" style="1" customWidth="1"/>
    <col min="4" max="4" width="7.85546875" style="1" customWidth="1"/>
    <col min="5" max="5" width="10.5703125" style="1" customWidth="1"/>
    <col min="6" max="6" width="14" style="1" customWidth="1"/>
    <col min="7" max="7" width="18.140625" style="1" bestFit="1" customWidth="1"/>
    <col min="8" max="8" width="6.140625" style="1" customWidth="1"/>
    <col min="9" max="9" width="7.28515625" style="1" customWidth="1"/>
    <col min="10" max="10" width="6.140625" style="1" customWidth="1"/>
    <col min="11" max="11" width="5.28515625" style="1" customWidth="1"/>
    <col min="12" max="12" width="15.28515625" style="1" customWidth="1"/>
    <col min="13" max="13" width="20" style="1" customWidth="1"/>
  </cols>
  <sheetData>
    <row r="1" spans="2:2" s="1" customFormat="1" x14ac:dyDescent="0.25">
      <c r="B1"/>
    </row>
    <row r="4" spans="2:2" x14ac:dyDescent="0.25">
      <c r="B4" s="1"/>
    </row>
    <row r="18" spans="4:4" x14ac:dyDescent="0.25">
      <c r="D18" s="4"/>
    </row>
    <row r="48" spans="4:4" x14ac:dyDescent="0.25">
      <c r="D48" s="2"/>
    </row>
    <row r="52" spans="4:4" x14ac:dyDescent="0.25">
      <c r="D52" s="5"/>
    </row>
    <row r="53" spans="4:4" x14ac:dyDescent="0.25">
      <c r="D53" s="5"/>
    </row>
    <row r="72" spans="1:14" x14ac:dyDescent="0.25">
      <c r="A72"/>
      <c r="B72" s="1"/>
      <c r="N72" s="1"/>
    </row>
    <row r="73" spans="1:14" x14ac:dyDescent="0.25">
      <c r="A73"/>
      <c r="B73" s="1"/>
      <c r="N73" s="1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Auto</vt:lpstr>
      <vt:lpstr>Hofcontainer</vt:lpstr>
      <vt:lpstr>Tabelle3</vt:lpstr>
      <vt:lpstr>Auto!Druckbereich</vt:lpstr>
      <vt:lpstr>Auto!Drucktitel</vt:lpstr>
      <vt:lpstr>Hofcontainer!Drucktitel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2022-07-26T13:47:30Z</dcterms:modified>
</cp:coreProperties>
</file>